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U:\GSED\10SGestio\2. XGL\2025\3. Recursos tècnics\4. Llista reserva\"/>
    </mc:Choice>
  </mc:AlternateContent>
  <xr:revisionPtr revIDLastSave="0" documentId="13_ncr:1_{45CF0CA5-3DDB-48EA-85E6-0D54F00733B6}" xr6:coauthVersionLast="47" xr6:coauthVersionMax="47" xr10:uidLastSave="{00000000-0000-0000-0000-000000000000}"/>
  <bookViews>
    <workbookView xWindow="-110" yWindow="-110" windowWidth="19420" windowHeight="10560" activeTab="2" xr2:uid="{0CF4173B-2989-4712-92E6-D5C3F6F32EA0}"/>
  </bookViews>
  <sheets>
    <sheet name="RT 2023_0042580" sheetId="1" r:id="rId1"/>
    <sheet name="RT 2021 0003713 lot 2" sheetId="2" r:id="rId2"/>
    <sheet name="RT 2021 0003713 lot 3" sheetId="3" r:id="rId3"/>
  </sheets>
  <definedNames>
    <definedName name="_xlnm._FilterDatabase" localSheetId="0" hidden="1">'RT 2023_0042580'!$A$1:$T$1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3" l="1"/>
  <c r="M13" i="3"/>
  <c r="M12" i="3"/>
  <c r="M11" i="3"/>
  <c r="M10" i="3"/>
  <c r="M9" i="3"/>
  <c r="M8" i="3"/>
  <c r="M7" i="3"/>
  <c r="M6" i="3"/>
  <c r="M5" i="3"/>
  <c r="M4" i="3"/>
  <c r="M3" i="3"/>
  <c r="M2" i="3"/>
  <c r="M6" i="2"/>
  <c r="M5" i="2"/>
  <c r="M4" i="2"/>
  <c r="M3" i="2"/>
  <c r="M2" i="2"/>
  <c r="M3" i="1"/>
  <c r="M4" i="1"/>
  <c r="M5" i="1"/>
  <c r="M6" i="1"/>
  <c r="M7" i="1"/>
  <c r="M8" i="1"/>
  <c r="M9" i="1"/>
  <c r="M2" i="1"/>
</calcChain>
</file>

<file path=xl/sharedStrings.xml><?xml version="1.0" encoding="utf-8"?>
<sst xmlns="http://schemas.openxmlformats.org/spreadsheetml/2006/main" count="398" uniqueCount="83">
  <si>
    <t>Ens destinatari</t>
  </si>
  <si>
    <t>NIF Ens</t>
  </si>
  <si>
    <t>Recurs</t>
  </si>
  <si>
    <t>Actuació</t>
  </si>
  <si>
    <t>Núm. PMT</t>
  </si>
  <si>
    <t>Centre gestor</t>
  </si>
  <si>
    <t>Puntuació total</t>
  </si>
  <si>
    <t>Punts Criteri 1</t>
  </si>
  <si>
    <t>Punts Criteri 2</t>
  </si>
  <si>
    <t>Punts Criteri 3</t>
  </si>
  <si>
    <t>Punts Criteri 4</t>
  </si>
  <si>
    <t>Punts Criteri 5</t>
  </si>
  <si>
    <t>Núm. d'ordre</t>
  </si>
  <si>
    <t>Classe</t>
  </si>
  <si>
    <t>Concurrència competitiva</t>
  </si>
  <si>
    <t>Procediment de concessió</t>
  </si>
  <si>
    <t>&lt;Decret/Dictamen&gt; núm. &lt;núm&gt; de data &lt;data&gt;</t>
  </si>
  <si>
    <t>Nombre d'habitants</t>
  </si>
  <si>
    <t>Referència de l'acte d'inclusió en la llista</t>
  </si>
  <si>
    <t>Referència de l'acte de sortida de la llista</t>
  </si>
  <si>
    <t>Import sol·licitat</t>
  </si>
  <si>
    <t>Import concedit</t>
  </si>
  <si>
    <t>Aj. de Montornès del Vallès</t>
  </si>
  <si>
    <t>Aj. de Sabadell</t>
  </si>
  <si>
    <t>Aj. d'Oristà</t>
  </si>
  <si>
    <t>Aj. de Santa Eugènia de Berga</t>
  </si>
  <si>
    <t>Aj. de Calella</t>
  </si>
  <si>
    <t>Aj. de Vilada</t>
  </si>
  <si>
    <t>Recurs tècnic</t>
  </si>
  <si>
    <t>Estudis tècnics de millora d’espais educatius</t>
  </si>
  <si>
    <t>P0813500F</t>
  </si>
  <si>
    <t>P0818600I</t>
  </si>
  <si>
    <t>P0815000E</t>
  </si>
  <si>
    <t>P0824600A</t>
  </si>
  <si>
    <t>P0803500H</t>
  </si>
  <si>
    <t>P0830000F</t>
  </si>
  <si>
    <t>Projecte de reforma de coberta i façana Escola Infantil Sant Sadurní</t>
  </si>
  <si>
    <t>Projecte de reforma de paviment EBM Can Puiggener</t>
  </si>
  <si>
    <t>Projecte de reforma de paviment EBM Joaquim Blume</t>
  </si>
  <si>
    <t>Projecte de reforma de paviment EBM Creu Alta</t>
  </si>
  <si>
    <t>Projecte de reforma i ampliació Escola Llevant</t>
  </si>
  <si>
    <t>Projecte de reforma de l'envolupant tèrmic Escola Jacint Verdaguer</t>
  </si>
  <si>
    <t xml:space="preserve">Projecte de reforma de pati Escola La Minerva </t>
  </si>
  <si>
    <t>Projecte de reforma de pati Escola Serra de Picamill</t>
  </si>
  <si>
    <t>Servei Suport Municipal</t>
  </si>
  <si>
    <t>-</t>
  </si>
  <si>
    <t>AJG 204/25 de data 10.04.2025</t>
  </si>
  <si>
    <t>Aj. de Vilanova i la Geltrú</t>
  </si>
  <si>
    <t>Aj. de Navàs</t>
  </si>
  <si>
    <t>P0830800I</t>
  </si>
  <si>
    <t>P0814000F</t>
  </si>
  <si>
    <t>Projecte de reforma instal·lació elèctrica EMAiD</t>
  </si>
  <si>
    <t>Projecte de reforma instal·lació de climatització EBM Quitxalla</t>
  </si>
  <si>
    <t>Projecte de millora instal·lació de calefacció Escola Jacint Verdaguer</t>
  </si>
  <si>
    <t>Projecte d'instal·lació fotovoltaica Escola Infantil Sant Sadurní</t>
  </si>
  <si>
    <t>Projecte de reforma instal·lació de calefacció Escola Infantil Sant Sadurní</t>
  </si>
  <si>
    <t>Aj. de Vilanova del Camí</t>
  </si>
  <si>
    <t>Aj. de Sant Joan Despí</t>
  </si>
  <si>
    <t>Aj. de Sant Andreu de Llavaneres</t>
  </si>
  <si>
    <t>Aj. de Santa Eulàlia de Riuprimer</t>
  </si>
  <si>
    <t>Aj. de Sant Celoni</t>
  </si>
  <si>
    <t>Aj. de Cerdanyola del Vallès</t>
  </si>
  <si>
    <t>Aj. de Gironella</t>
  </si>
  <si>
    <t>P0830300J</t>
  </si>
  <si>
    <t>P0821600D</t>
  </si>
  <si>
    <t>P0819600H</t>
  </si>
  <si>
    <t>P0824700I</t>
  </si>
  <si>
    <t>P0820100F</t>
  </si>
  <si>
    <t>P0826600I</t>
  </si>
  <si>
    <t>P0809100A</t>
  </si>
  <si>
    <t>Pla inicial de manteniment Escola Joan Maragall</t>
  </si>
  <si>
    <t>Pla inicial de manteniment Escola Roser Capdevila</t>
  </si>
  <si>
    <t>Pla inicial de manteniment Escola Sant Francesc d'Assís</t>
  </si>
  <si>
    <t>Pla inicial de manteniment Escola Pau Casals</t>
  </si>
  <si>
    <t>Pla inicial de manteniment Escola Jaume Llull</t>
  </si>
  <si>
    <t>Pla inicial de manteniment EBM La Baldufa</t>
  </si>
  <si>
    <t>Pla inicial de manteniment EBM Roure xic</t>
  </si>
  <si>
    <t>Pla de manteniment IE Pallerola</t>
  </si>
  <si>
    <t>Pla de manteniment Escola Serraparera</t>
  </si>
  <si>
    <t>Pla inicial de manteniment Escola Soler de Vilardell</t>
  </si>
  <si>
    <t>Pla de manteniment Escola Sant Marc</t>
  </si>
  <si>
    <t>Pla de manteniment Escola Gironella</t>
  </si>
  <si>
    <t>Pla inicial de manteniment Escola Pompeu Fabra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</si>
</sst>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7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1"/>
      <color theme="0" tint="-0.499984740745262"/>
      <name val="Aptos Narrow"/>
      <family val="2"/>
      <scheme val="minor"/>
    </font>
    <font>
      <sz val="9"/>
      <color theme="1"/>
      <name val="Arial"/>
      <family val="2"/>
    </font>
    <font>
      <sz val="11"/>
      <name val="Aptos Narrow"/>
      <family val="2"/>
      <scheme val="minor"/>
    </font>
    <font>
      <sz val="11"/>
      <color theme="1"/>
      <name val="Aptos Narrow"/>
      <family val="2"/>
    </font>
    <font>
      <sz val="11"/>
      <name val="Aptos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1" fontId="5" fillId="0" borderId="1" xfId="0" applyNumberFormat="1" applyFont="1" applyBorder="1" applyAlignment="1">
      <alignment horizontal="justify" vertical="center" wrapText="1"/>
    </xf>
    <xf numFmtId="8" fontId="6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AC908-43CA-40E4-8B69-0DBEAF3009B6}">
  <dimension ref="A1:T10"/>
  <sheetViews>
    <sheetView topLeftCell="A4" workbookViewId="0">
      <selection activeCell="L2" sqref="L2:L9"/>
    </sheetView>
  </sheetViews>
  <sheetFormatPr defaultColWidth="8.7265625" defaultRowHeight="14.5" x14ac:dyDescent="0.35"/>
  <cols>
    <col min="1" max="1" width="12.7265625" style="4" bestFit="1" customWidth="1"/>
    <col min="2" max="4" width="25.54296875" style="4" customWidth="1"/>
    <col min="5" max="5" width="20.54296875" style="4" customWidth="1"/>
    <col min="6" max="6" width="20" style="4" customWidth="1"/>
    <col min="7" max="7" width="13.54296875" style="4" bestFit="1" customWidth="1"/>
    <col min="8" max="8" width="30.54296875" style="4" customWidth="1"/>
    <col min="9" max="9" width="12.90625" style="4" bestFit="1" customWidth="1"/>
    <col min="10" max="11" width="20.54296875" style="4" customWidth="1"/>
    <col min="12" max="12" width="20.81640625" style="4" customWidth="1"/>
    <col min="13" max="18" width="15.54296875" style="4" customWidth="1"/>
    <col min="19" max="20" width="29.7265625" style="4" customWidth="1"/>
    <col min="21" max="16384" width="8.7265625" style="4"/>
  </cols>
  <sheetData>
    <row r="1" spans="1:20" s="3" customFormat="1" ht="26" x14ac:dyDescent="0.35">
      <c r="A1" s="1" t="s">
        <v>12</v>
      </c>
      <c r="B1" s="1" t="s">
        <v>2</v>
      </c>
      <c r="C1" s="1" t="s">
        <v>13</v>
      </c>
      <c r="D1" s="1" t="s">
        <v>15</v>
      </c>
      <c r="E1" s="1" t="s">
        <v>0</v>
      </c>
      <c r="F1" s="9" t="s">
        <v>1</v>
      </c>
      <c r="G1" s="9" t="s">
        <v>17</v>
      </c>
      <c r="H1" s="9" t="s">
        <v>3</v>
      </c>
      <c r="I1" s="9" t="s">
        <v>4</v>
      </c>
      <c r="J1" s="1" t="s">
        <v>5</v>
      </c>
      <c r="K1" s="9" t="s">
        <v>20</v>
      </c>
      <c r="L1" s="9" t="s">
        <v>21</v>
      </c>
      <c r="M1" s="9" t="s">
        <v>6</v>
      </c>
      <c r="N1" s="9" t="s">
        <v>7</v>
      </c>
      <c r="O1" s="9" t="s">
        <v>8</v>
      </c>
      <c r="P1" s="9" t="s">
        <v>9</v>
      </c>
      <c r="Q1" s="9" t="s">
        <v>10</v>
      </c>
      <c r="R1" s="1" t="s">
        <v>11</v>
      </c>
      <c r="S1" s="1" t="s">
        <v>18</v>
      </c>
      <c r="T1" s="1" t="s">
        <v>19</v>
      </c>
    </row>
    <row r="2" spans="1:20" ht="29" x14ac:dyDescent="0.35">
      <c r="A2" s="2">
        <v>1</v>
      </c>
      <c r="B2" s="8" t="s">
        <v>29</v>
      </c>
      <c r="C2" s="2" t="s">
        <v>28</v>
      </c>
      <c r="D2" s="2" t="s">
        <v>14</v>
      </c>
      <c r="E2" s="6" t="s">
        <v>22</v>
      </c>
      <c r="F2" s="13" t="s">
        <v>30</v>
      </c>
      <c r="G2" s="14">
        <v>17089</v>
      </c>
      <c r="H2" s="8" t="s">
        <v>36</v>
      </c>
      <c r="I2" s="15">
        <v>202510021695</v>
      </c>
      <c r="J2" s="8" t="s">
        <v>44</v>
      </c>
      <c r="K2" s="2" t="s">
        <v>45</v>
      </c>
      <c r="L2" s="16" t="s">
        <v>45</v>
      </c>
      <c r="M2" s="11">
        <f>N2+O2+P2</f>
        <v>41</v>
      </c>
      <c r="N2" s="11">
        <v>15</v>
      </c>
      <c r="O2" s="11">
        <v>10</v>
      </c>
      <c r="P2" s="11">
        <v>16</v>
      </c>
      <c r="Q2" s="2" t="s">
        <v>45</v>
      </c>
      <c r="R2" s="2" t="s">
        <v>45</v>
      </c>
      <c r="S2" s="12" t="s">
        <v>46</v>
      </c>
      <c r="T2" s="5" t="s">
        <v>16</v>
      </c>
    </row>
    <row r="3" spans="1:20" ht="29" x14ac:dyDescent="0.35">
      <c r="A3" s="2">
        <v>2</v>
      </c>
      <c r="B3" s="8" t="s">
        <v>29</v>
      </c>
      <c r="C3" s="2" t="s">
        <v>28</v>
      </c>
      <c r="D3" s="2" t="s">
        <v>14</v>
      </c>
      <c r="E3" s="6" t="s">
        <v>23</v>
      </c>
      <c r="F3" s="13" t="s">
        <v>31</v>
      </c>
      <c r="G3" s="14">
        <v>222177</v>
      </c>
      <c r="H3" s="8" t="s">
        <v>37</v>
      </c>
      <c r="I3" s="15">
        <v>202510012307</v>
      </c>
      <c r="J3" s="8" t="s">
        <v>44</v>
      </c>
      <c r="K3" s="2" t="s">
        <v>45</v>
      </c>
      <c r="L3" s="16" t="s">
        <v>45</v>
      </c>
      <c r="M3" s="11">
        <f t="shared" ref="M3:M9" si="0">N3+O3+P3</f>
        <v>41</v>
      </c>
      <c r="N3" s="11">
        <v>20</v>
      </c>
      <c r="O3" s="11">
        <v>5</v>
      </c>
      <c r="P3" s="11">
        <v>16</v>
      </c>
      <c r="Q3" s="2" t="s">
        <v>45</v>
      </c>
      <c r="R3" s="2" t="s">
        <v>45</v>
      </c>
      <c r="S3" s="12" t="s">
        <v>46</v>
      </c>
      <c r="T3" s="5" t="s">
        <v>16</v>
      </c>
    </row>
    <row r="4" spans="1:20" ht="29" x14ac:dyDescent="0.35">
      <c r="A4" s="2">
        <v>3</v>
      </c>
      <c r="B4" s="8" t="s">
        <v>29</v>
      </c>
      <c r="C4" s="2" t="s">
        <v>28</v>
      </c>
      <c r="D4" s="2" t="s">
        <v>14</v>
      </c>
      <c r="E4" s="6" t="s">
        <v>23</v>
      </c>
      <c r="F4" s="13" t="s">
        <v>31</v>
      </c>
      <c r="G4" s="14">
        <v>222177</v>
      </c>
      <c r="H4" s="8" t="s">
        <v>38</v>
      </c>
      <c r="I4" s="15">
        <v>202510017442</v>
      </c>
      <c r="J4" s="8" t="s">
        <v>44</v>
      </c>
      <c r="K4" s="2" t="s">
        <v>45</v>
      </c>
      <c r="L4" s="16" t="s">
        <v>45</v>
      </c>
      <c r="M4" s="11">
        <f t="shared" si="0"/>
        <v>41</v>
      </c>
      <c r="N4" s="11">
        <v>20</v>
      </c>
      <c r="O4" s="11">
        <v>5</v>
      </c>
      <c r="P4" s="11">
        <v>16</v>
      </c>
      <c r="Q4" s="2" t="s">
        <v>45</v>
      </c>
      <c r="R4" s="2" t="s">
        <v>45</v>
      </c>
      <c r="S4" s="12" t="s">
        <v>46</v>
      </c>
      <c r="T4" s="5" t="s">
        <v>16</v>
      </c>
    </row>
    <row r="5" spans="1:20" ht="29" x14ac:dyDescent="0.35">
      <c r="A5" s="2">
        <v>4</v>
      </c>
      <c r="B5" s="8" t="s">
        <v>29</v>
      </c>
      <c r="C5" s="2" t="s">
        <v>28</v>
      </c>
      <c r="D5" s="2" t="s">
        <v>14</v>
      </c>
      <c r="E5" s="6" t="s">
        <v>23</v>
      </c>
      <c r="F5" s="13" t="s">
        <v>31</v>
      </c>
      <c r="G5" s="14">
        <v>222177</v>
      </c>
      <c r="H5" s="8" t="s">
        <v>39</v>
      </c>
      <c r="I5" s="15">
        <v>202510017445</v>
      </c>
      <c r="J5" s="8" t="s">
        <v>44</v>
      </c>
      <c r="K5" s="2" t="s">
        <v>45</v>
      </c>
      <c r="L5" s="16" t="s">
        <v>45</v>
      </c>
      <c r="M5" s="11">
        <f t="shared" si="0"/>
        <v>41</v>
      </c>
      <c r="N5" s="11">
        <v>20</v>
      </c>
      <c r="O5" s="11">
        <v>5</v>
      </c>
      <c r="P5" s="11">
        <v>16</v>
      </c>
      <c r="Q5" s="2" t="s">
        <v>45</v>
      </c>
      <c r="R5" s="2" t="s">
        <v>45</v>
      </c>
      <c r="S5" s="12" t="s">
        <v>46</v>
      </c>
      <c r="T5" s="5" t="s">
        <v>16</v>
      </c>
    </row>
    <row r="6" spans="1:20" ht="29" x14ac:dyDescent="0.35">
      <c r="A6" s="2">
        <v>5</v>
      </c>
      <c r="B6" s="8" t="s">
        <v>29</v>
      </c>
      <c r="C6" s="2" t="s">
        <v>28</v>
      </c>
      <c r="D6" s="2" t="s">
        <v>14</v>
      </c>
      <c r="E6" s="6" t="s">
        <v>24</v>
      </c>
      <c r="F6" s="13" t="s">
        <v>32</v>
      </c>
      <c r="G6" s="14">
        <v>569</v>
      </c>
      <c r="H6" s="8" t="s">
        <v>40</v>
      </c>
      <c r="I6" s="15">
        <v>202510010951</v>
      </c>
      <c r="J6" s="8" t="s">
        <v>44</v>
      </c>
      <c r="K6" s="2" t="s">
        <v>45</v>
      </c>
      <c r="L6" s="16" t="s">
        <v>45</v>
      </c>
      <c r="M6" s="11">
        <f t="shared" si="0"/>
        <v>40.5</v>
      </c>
      <c r="N6" s="11">
        <v>30</v>
      </c>
      <c r="O6" s="11">
        <v>5</v>
      </c>
      <c r="P6" s="11">
        <v>5.5</v>
      </c>
      <c r="Q6" s="2" t="s">
        <v>45</v>
      </c>
      <c r="R6" s="2" t="s">
        <v>45</v>
      </c>
      <c r="S6" s="12" t="s">
        <v>46</v>
      </c>
      <c r="T6" s="5" t="s">
        <v>16</v>
      </c>
    </row>
    <row r="7" spans="1:20" ht="29" x14ac:dyDescent="0.35">
      <c r="A7" s="2">
        <v>6</v>
      </c>
      <c r="B7" s="8" t="s">
        <v>29</v>
      </c>
      <c r="C7" s="2" t="s">
        <v>28</v>
      </c>
      <c r="D7" s="2" t="s">
        <v>14</v>
      </c>
      <c r="E7" s="6" t="s">
        <v>25</v>
      </c>
      <c r="F7" s="13" t="s">
        <v>33</v>
      </c>
      <c r="G7" s="14">
        <v>2308</v>
      </c>
      <c r="H7" s="8" t="s">
        <v>41</v>
      </c>
      <c r="I7" s="15">
        <v>202510010244</v>
      </c>
      <c r="J7" s="8" t="s">
        <v>44</v>
      </c>
      <c r="K7" s="2" t="s">
        <v>45</v>
      </c>
      <c r="L7" s="16" t="s">
        <v>45</v>
      </c>
      <c r="M7" s="11">
        <f t="shared" si="0"/>
        <v>40</v>
      </c>
      <c r="N7" s="11">
        <v>15</v>
      </c>
      <c r="O7" s="11">
        <v>10</v>
      </c>
      <c r="P7" s="11">
        <v>15</v>
      </c>
      <c r="Q7" s="2" t="s">
        <v>45</v>
      </c>
      <c r="R7" s="2" t="s">
        <v>45</v>
      </c>
      <c r="S7" s="12" t="s">
        <v>46</v>
      </c>
      <c r="T7" s="5" t="s">
        <v>16</v>
      </c>
    </row>
    <row r="8" spans="1:20" ht="29" x14ac:dyDescent="0.35">
      <c r="A8" s="2">
        <v>7</v>
      </c>
      <c r="B8" s="8" t="s">
        <v>29</v>
      </c>
      <c r="C8" s="2" t="s">
        <v>28</v>
      </c>
      <c r="D8" s="2" t="s">
        <v>14</v>
      </c>
      <c r="E8" s="6" t="s">
        <v>26</v>
      </c>
      <c r="F8" s="13" t="s">
        <v>34</v>
      </c>
      <c r="G8" s="14">
        <v>20369</v>
      </c>
      <c r="H8" s="8" t="s">
        <v>42</v>
      </c>
      <c r="I8" s="15">
        <v>202510009582</v>
      </c>
      <c r="J8" s="8" t="s">
        <v>44</v>
      </c>
      <c r="K8" s="2" t="s">
        <v>45</v>
      </c>
      <c r="L8" s="16" t="s">
        <v>45</v>
      </c>
      <c r="M8" s="11">
        <f t="shared" si="0"/>
        <v>40</v>
      </c>
      <c r="N8" s="11">
        <v>15</v>
      </c>
      <c r="O8" s="11">
        <v>5</v>
      </c>
      <c r="P8" s="11">
        <v>20</v>
      </c>
      <c r="Q8" s="2" t="s">
        <v>45</v>
      </c>
      <c r="R8" s="2" t="s">
        <v>45</v>
      </c>
      <c r="S8" s="12" t="s">
        <v>46</v>
      </c>
      <c r="T8" s="5" t="s">
        <v>16</v>
      </c>
    </row>
    <row r="9" spans="1:20" ht="29" x14ac:dyDescent="0.35">
      <c r="A9" s="2">
        <v>8</v>
      </c>
      <c r="B9" s="8" t="s">
        <v>29</v>
      </c>
      <c r="C9" s="2" t="s">
        <v>28</v>
      </c>
      <c r="D9" s="2" t="s">
        <v>14</v>
      </c>
      <c r="E9" s="6" t="s">
        <v>27</v>
      </c>
      <c r="F9" s="13" t="s">
        <v>35</v>
      </c>
      <c r="G9" s="14">
        <v>443</v>
      </c>
      <c r="H9" s="8" t="s">
        <v>43</v>
      </c>
      <c r="I9" s="15">
        <v>202510023980</v>
      </c>
      <c r="J9" s="8" t="s">
        <v>44</v>
      </c>
      <c r="K9" s="2" t="s">
        <v>45</v>
      </c>
      <c r="L9" s="16" t="s">
        <v>45</v>
      </c>
      <c r="M9" s="11">
        <f t="shared" si="0"/>
        <v>37</v>
      </c>
      <c r="N9" s="11">
        <v>25</v>
      </c>
      <c r="O9" s="11">
        <v>5</v>
      </c>
      <c r="P9" s="11">
        <v>7</v>
      </c>
      <c r="Q9" s="2" t="s">
        <v>45</v>
      </c>
      <c r="R9" s="2" t="s">
        <v>45</v>
      </c>
      <c r="S9" s="12" t="s">
        <v>46</v>
      </c>
      <c r="T9" s="5" t="s">
        <v>16</v>
      </c>
    </row>
    <row r="10" spans="1:20" x14ac:dyDescent="0.35">
      <c r="B10" s="7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D4B75-3C92-462A-BE8C-3174E84571B5}">
  <dimension ref="A1:T7"/>
  <sheetViews>
    <sheetView topLeftCell="K1" workbookViewId="0">
      <selection activeCell="L2" sqref="L2:L6"/>
    </sheetView>
  </sheetViews>
  <sheetFormatPr defaultColWidth="8.7265625" defaultRowHeight="14.5" x14ac:dyDescent="0.35"/>
  <cols>
    <col min="1" max="1" width="12.7265625" style="4" bestFit="1" customWidth="1"/>
    <col min="2" max="4" width="25.54296875" style="4" customWidth="1"/>
    <col min="5" max="5" width="20.54296875" style="4" customWidth="1"/>
    <col min="6" max="6" width="20" style="4" customWidth="1"/>
    <col min="7" max="7" width="13.54296875" style="4" bestFit="1" customWidth="1"/>
    <col min="8" max="8" width="30.54296875" style="4" customWidth="1"/>
    <col min="9" max="9" width="12.81640625" style="4" bestFit="1" customWidth="1"/>
    <col min="10" max="11" width="20.54296875" style="4" customWidth="1"/>
    <col min="12" max="12" width="20.81640625" style="4" customWidth="1"/>
    <col min="13" max="18" width="15.54296875" style="4" customWidth="1"/>
    <col min="19" max="20" width="29.7265625" style="4" customWidth="1"/>
    <col min="21" max="16384" width="8.7265625" style="4"/>
  </cols>
  <sheetData>
    <row r="1" spans="1:20" s="3" customFormat="1" ht="26" x14ac:dyDescent="0.35">
      <c r="A1" s="1" t="s">
        <v>12</v>
      </c>
      <c r="B1" s="1" t="s">
        <v>2</v>
      </c>
      <c r="C1" s="1" t="s">
        <v>13</v>
      </c>
      <c r="D1" s="1" t="s">
        <v>15</v>
      </c>
      <c r="E1" s="1" t="s">
        <v>0</v>
      </c>
      <c r="F1" s="9" t="s">
        <v>1</v>
      </c>
      <c r="G1" s="9" t="s">
        <v>17</v>
      </c>
      <c r="H1" s="9" t="s">
        <v>3</v>
      </c>
      <c r="I1" s="9" t="s">
        <v>4</v>
      </c>
      <c r="J1" s="1" t="s">
        <v>5</v>
      </c>
      <c r="K1" s="9" t="s">
        <v>20</v>
      </c>
      <c r="L1" s="9" t="s">
        <v>21</v>
      </c>
      <c r="M1" s="9" t="s">
        <v>6</v>
      </c>
      <c r="N1" s="9" t="s">
        <v>7</v>
      </c>
      <c r="O1" s="9" t="s">
        <v>8</v>
      </c>
      <c r="P1" s="9" t="s">
        <v>9</v>
      </c>
      <c r="Q1" s="9" t="s">
        <v>10</v>
      </c>
      <c r="R1" s="1" t="s">
        <v>11</v>
      </c>
      <c r="S1" s="1" t="s">
        <v>18</v>
      </c>
      <c r="T1" s="1" t="s">
        <v>19</v>
      </c>
    </row>
    <row r="2" spans="1:20" ht="29" x14ac:dyDescent="0.35">
      <c r="A2" s="2">
        <v>1</v>
      </c>
      <c r="B2" s="8" t="s">
        <v>29</v>
      </c>
      <c r="C2" s="2" t="s">
        <v>28</v>
      </c>
      <c r="D2" s="2" t="s">
        <v>14</v>
      </c>
      <c r="E2" s="6" t="s">
        <v>47</v>
      </c>
      <c r="F2" s="2" t="s">
        <v>49</v>
      </c>
      <c r="G2" s="14">
        <v>70418</v>
      </c>
      <c r="H2" s="2" t="s">
        <v>51</v>
      </c>
      <c r="I2" s="10">
        <v>202510007505</v>
      </c>
      <c r="J2" s="8" t="s">
        <v>44</v>
      </c>
      <c r="K2" s="2" t="s">
        <v>45</v>
      </c>
      <c r="L2" s="16" t="s">
        <v>45</v>
      </c>
      <c r="M2" s="11">
        <f>N2+O2+P2</f>
        <v>58.5</v>
      </c>
      <c r="N2" s="11">
        <v>40</v>
      </c>
      <c r="O2" s="11">
        <v>5</v>
      </c>
      <c r="P2" s="11">
        <v>13.5</v>
      </c>
      <c r="Q2" s="2" t="s">
        <v>45</v>
      </c>
      <c r="R2" s="2" t="s">
        <v>45</v>
      </c>
      <c r="S2" s="12" t="s">
        <v>46</v>
      </c>
      <c r="T2" s="5" t="s">
        <v>16</v>
      </c>
    </row>
    <row r="3" spans="1:20" ht="29" x14ac:dyDescent="0.35">
      <c r="A3" s="2">
        <v>2</v>
      </c>
      <c r="B3" s="8" t="s">
        <v>29</v>
      </c>
      <c r="C3" s="2" t="s">
        <v>28</v>
      </c>
      <c r="D3" s="2" t="s">
        <v>14</v>
      </c>
      <c r="E3" s="6" t="s">
        <v>48</v>
      </c>
      <c r="F3" s="2" t="s">
        <v>50</v>
      </c>
      <c r="G3" s="14">
        <v>6185</v>
      </c>
      <c r="H3" s="2" t="s">
        <v>52</v>
      </c>
      <c r="I3" s="10">
        <v>202510022491</v>
      </c>
      <c r="J3" s="8" t="s">
        <v>44</v>
      </c>
      <c r="K3" s="2" t="s">
        <v>45</v>
      </c>
      <c r="L3" s="16" t="s">
        <v>45</v>
      </c>
      <c r="M3" s="11">
        <f t="shared" ref="M3:M6" si="0">N3+O3+P3</f>
        <v>41</v>
      </c>
      <c r="N3" s="11">
        <v>20</v>
      </c>
      <c r="O3" s="11">
        <v>5</v>
      </c>
      <c r="P3" s="11">
        <v>16</v>
      </c>
      <c r="Q3" s="2" t="s">
        <v>45</v>
      </c>
      <c r="R3" s="2" t="s">
        <v>45</v>
      </c>
      <c r="S3" s="12" t="s">
        <v>46</v>
      </c>
      <c r="T3" s="5" t="s">
        <v>16</v>
      </c>
    </row>
    <row r="4" spans="1:20" ht="29" x14ac:dyDescent="0.35">
      <c r="A4" s="2">
        <v>3</v>
      </c>
      <c r="B4" s="8" t="s">
        <v>29</v>
      </c>
      <c r="C4" s="2" t="s">
        <v>28</v>
      </c>
      <c r="D4" s="2" t="s">
        <v>14</v>
      </c>
      <c r="E4" s="6" t="s">
        <v>25</v>
      </c>
      <c r="F4" s="2" t="s">
        <v>33</v>
      </c>
      <c r="G4" s="14">
        <v>2308</v>
      </c>
      <c r="H4" s="2" t="s">
        <v>53</v>
      </c>
      <c r="I4" s="10">
        <v>202510019182</v>
      </c>
      <c r="J4" s="8" t="s">
        <v>44</v>
      </c>
      <c r="K4" s="2" t="s">
        <v>45</v>
      </c>
      <c r="L4" s="16" t="s">
        <v>45</v>
      </c>
      <c r="M4" s="11">
        <f t="shared" si="0"/>
        <v>40</v>
      </c>
      <c r="N4" s="11">
        <v>15</v>
      </c>
      <c r="O4" s="11">
        <v>10</v>
      </c>
      <c r="P4" s="11">
        <v>15</v>
      </c>
      <c r="Q4" s="2" t="s">
        <v>45</v>
      </c>
      <c r="R4" s="2" t="s">
        <v>45</v>
      </c>
      <c r="S4" s="12" t="s">
        <v>46</v>
      </c>
      <c r="T4" s="5" t="s">
        <v>16</v>
      </c>
    </row>
    <row r="5" spans="1:20" ht="29" x14ac:dyDescent="0.35">
      <c r="A5" s="2">
        <v>4</v>
      </c>
      <c r="B5" s="8" t="s">
        <v>29</v>
      </c>
      <c r="C5" s="2" t="s">
        <v>28</v>
      </c>
      <c r="D5" s="2" t="s">
        <v>14</v>
      </c>
      <c r="E5" s="6" t="s">
        <v>22</v>
      </c>
      <c r="F5" s="2" t="s">
        <v>30</v>
      </c>
      <c r="G5" s="14">
        <v>17089</v>
      </c>
      <c r="H5" s="2" t="s">
        <v>54</v>
      </c>
      <c r="I5" s="10">
        <v>202510014464</v>
      </c>
      <c r="J5" s="8" t="s">
        <v>44</v>
      </c>
      <c r="K5" s="2" t="s">
        <v>45</v>
      </c>
      <c r="L5" s="16" t="s">
        <v>45</v>
      </c>
      <c r="M5" s="11">
        <f t="shared" si="0"/>
        <v>36</v>
      </c>
      <c r="N5" s="11">
        <v>10</v>
      </c>
      <c r="O5" s="11">
        <v>10</v>
      </c>
      <c r="P5" s="11">
        <v>16</v>
      </c>
      <c r="Q5" s="2" t="s">
        <v>45</v>
      </c>
      <c r="R5" s="2" t="s">
        <v>45</v>
      </c>
      <c r="S5" s="12" t="s">
        <v>46</v>
      </c>
      <c r="T5" s="5" t="s">
        <v>16</v>
      </c>
    </row>
    <row r="6" spans="1:20" ht="43.5" x14ac:dyDescent="0.35">
      <c r="A6" s="2">
        <v>5</v>
      </c>
      <c r="B6" s="8" t="s">
        <v>29</v>
      </c>
      <c r="C6" s="2" t="s">
        <v>28</v>
      </c>
      <c r="D6" s="2" t="s">
        <v>14</v>
      </c>
      <c r="E6" s="6" t="s">
        <v>22</v>
      </c>
      <c r="F6" s="2" t="s">
        <v>30</v>
      </c>
      <c r="G6" s="14">
        <v>17089</v>
      </c>
      <c r="H6" s="2" t="s">
        <v>55</v>
      </c>
      <c r="I6" s="15">
        <v>202510021651</v>
      </c>
      <c r="J6" s="8" t="s">
        <v>44</v>
      </c>
      <c r="K6" s="2" t="s">
        <v>45</v>
      </c>
      <c r="L6" s="16" t="s">
        <v>45</v>
      </c>
      <c r="M6" s="11">
        <f t="shared" si="0"/>
        <v>36</v>
      </c>
      <c r="N6" s="11">
        <v>10</v>
      </c>
      <c r="O6" s="11">
        <v>10</v>
      </c>
      <c r="P6" s="11">
        <v>16</v>
      </c>
      <c r="Q6" s="2" t="s">
        <v>45</v>
      </c>
      <c r="R6" s="2" t="s">
        <v>45</v>
      </c>
      <c r="S6" s="12" t="s">
        <v>46</v>
      </c>
      <c r="T6" s="5" t="s">
        <v>16</v>
      </c>
    </row>
    <row r="7" spans="1:20" x14ac:dyDescent="0.35">
      <c r="B7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BED58-2C39-48BE-9882-6EFEAC82C33B}">
  <dimension ref="A1:T14"/>
  <sheetViews>
    <sheetView tabSelected="1" topLeftCell="A9" workbookViewId="0">
      <selection activeCell="L2" sqref="L2"/>
    </sheetView>
  </sheetViews>
  <sheetFormatPr defaultColWidth="8.7265625" defaultRowHeight="14.5" x14ac:dyDescent="0.35"/>
  <cols>
    <col min="1" max="1" width="12.7265625" style="4" bestFit="1" customWidth="1"/>
    <col min="2" max="4" width="25.54296875" style="4" customWidth="1"/>
    <col min="5" max="5" width="20.54296875" style="4" customWidth="1"/>
    <col min="6" max="6" width="20" style="4" customWidth="1"/>
    <col min="7" max="7" width="13.54296875" style="4" bestFit="1" customWidth="1"/>
    <col min="8" max="8" width="30.54296875" style="4" customWidth="1"/>
    <col min="9" max="9" width="12.81640625" style="4" bestFit="1" customWidth="1"/>
    <col min="10" max="11" width="20.54296875" style="4" customWidth="1"/>
    <col min="12" max="12" width="20.81640625" style="4" customWidth="1"/>
    <col min="13" max="18" width="15.54296875" style="4" customWidth="1"/>
    <col min="19" max="20" width="29.7265625" style="4" customWidth="1"/>
    <col min="21" max="16384" width="8.7265625" style="4"/>
  </cols>
  <sheetData>
    <row r="1" spans="1:20" s="3" customFormat="1" ht="26" x14ac:dyDescent="0.35">
      <c r="A1" s="1" t="s">
        <v>12</v>
      </c>
      <c r="B1" s="1" t="s">
        <v>2</v>
      </c>
      <c r="C1" s="1" t="s">
        <v>13</v>
      </c>
      <c r="D1" s="1" t="s">
        <v>15</v>
      </c>
      <c r="E1" s="1" t="s">
        <v>0</v>
      </c>
      <c r="F1" s="9" t="s">
        <v>1</v>
      </c>
      <c r="G1" s="9" t="s">
        <v>17</v>
      </c>
      <c r="H1" s="9" t="s">
        <v>3</v>
      </c>
      <c r="I1" s="9" t="s">
        <v>4</v>
      </c>
      <c r="J1" s="1" t="s">
        <v>5</v>
      </c>
      <c r="K1" s="9" t="s">
        <v>20</v>
      </c>
      <c r="L1" s="9" t="s">
        <v>21</v>
      </c>
      <c r="M1" s="9" t="s">
        <v>6</v>
      </c>
      <c r="N1" s="9" t="s">
        <v>7</v>
      </c>
      <c r="O1" s="9" t="s">
        <v>8</v>
      </c>
      <c r="P1" s="9" t="s">
        <v>9</v>
      </c>
      <c r="Q1" s="9" t="s">
        <v>10</v>
      </c>
      <c r="R1" s="1" t="s">
        <v>11</v>
      </c>
      <c r="S1" s="1" t="s">
        <v>18</v>
      </c>
      <c r="T1" s="1" t="s">
        <v>19</v>
      </c>
    </row>
    <row r="2" spans="1:20" ht="29" x14ac:dyDescent="0.35">
      <c r="A2" s="2">
        <v>1</v>
      </c>
      <c r="B2" s="8" t="s">
        <v>29</v>
      </c>
      <c r="C2" s="2" t="s">
        <v>28</v>
      </c>
      <c r="D2" s="2" t="s">
        <v>14</v>
      </c>
      <c r="E2" s="6" t="s">
        <v>56</v>
      </c>
      <c r="F2" s="2" t="s">
        <v>63</v>
      </c>
      <c r="G2" s="14">
        <v>12844</v>
      </c>
      <c r="H2" s="6" t="s">
        <v>70</v>
      </c>
      <c r="I2" s="10">
        <v>202510017027</v>
      </c>
      <c r="J2" s="8" t="s">
        <v>44</v>
      </c>
      <c r="K2" s="2" t="s">
        <v>45</v>
      </c>
      <c r="L2" s="16" t="s">
        <v>45</v>
      </c>
      <c r="M2" s="11">
        <f>N2+O2+P2</f>
        <v>60</v>
      </c>
      <c r="N2" s="11">
        <v>40</v>
      </c>
      <c r="O2" s="11">
        <v>5</v>
      </c>
      <c r="P2" s="11">
        <v>15</v>
      </c>
      <c r="Q2" s="2" t="s">
        <v>45</v>
      </c>
      <c r="R2" s="2" t="s">
        <v>45</v>
      </c>
      <c r="S2" s="12" t="s">
        <v>46</v>
      </c>
      <c r="T2" s="5" t="s">
        <v>16</v>
      </c>
    </row>
    <row r="3" spans="1:20" ht="29" x14ac:dyDescent="0.35">
      <c r="A3" s="2">
        <v>2</v>
      </c>
      <c r="B3" s="8" t="s">
        <v>29</v>
      </c>
      <c r="C3" s="2" t="s">
        <v>28</v>
      </c>
      <c r="D3" s="2" t="s">
        <v>14</v>
      </c>
      <c r="E3" s="6" t="s">
        <v>57</v>
      </c>
      <c r="F3" s="2" t="s">
        <v>64</v>
      </c>
      <c r="G3" s="14">
        <v>35083</v>
      </c>
      <c r="H3" s="6" t="s">
        <v>71</v>
      </c>
      <c r="I3" s="10">
        <v>202510016704</v>
      </c>
      <c r="J3" s="8" t="s">
        <v>44</v>
      </c>
      <c r="K3" s="2" t="s">
        <v>45</v>
      </c>
      <c r="L3" s="16" t="s">
        <v>45</v>
      </c>
      <c r="M3" s="11">
        <f t="shared" ref="M3:M6" si="0">N3+O3+P3</f>
        <v>60</v>
      </c>
      <c r="N3" s="11">
        <v>40</v>
      </c>
      <c r="O3" s="11">
        <v>5</v>
      </c>
      <c r="P3" s="11">
        <v>15</v>
      </c>
      <c r="Q3" s="2" t="s">
        <v>45</v>
      </c>
      <c r="R3" s="2" t="s">
        <v>45</v>
      </c>
      <c r="S3" s="12" t="s">
        <v>46</v>
      </c>
      <c r="T3" s="5" t="s">
        <v>16</v>
      </c>
    </row>
    <row r="4" spans="1:20" ht="29" x14ac:dyDescent="0.35">
      <c r="A4" s="2">
        <v>3</v>
      </c>
      <c r="B4" s="8" t="s">
        <v>29</v>
      </c>
      <c r="C4" s="2" t="s">
        <v>28</v>
      </c>
      <c r="D4" s="2" t="s">
        <v>14</v>
      </c>
      <c r="E4" s="6" t="s">
        <v>57</v>
      </c>
      <c r="F4" s="2" t="s">
        <v>64</v>
      </c>
      <c r="G4" s="14">
        <v>35083</v>
      </c>
      <c r="H4" s="6" t="s">
        <v>72</v>
      </c>
      <c r="I4" s="10">
        <v>202510016706</v>
      </c>
      <c r="J4" s="8" t="s">
        <v>44</v>
      </c>
      <c r="K4" s="2" t="s">
        <v>45</v>
      </c>
      <c r="L4" s="16" t="s">
        <v>45</v>
      </c>
      <c r="M4" s="11">
        <f t="shared" si="0"/>
        <v>60</v>
      </c>
      <c r="N4" s="11">
        <v>40</v>
      </c>
      <c r="O4" s="11">
        <v>5</v>
      </c>
      <c r="P4" s="11">
        <v>15</v>
      </c>
      <c r="Q4" s="2" t="s">
        <v>45</v>
      </c>
      <c r="R4" s="2" t="s">
        <v>45</v>
      </c>
      <c r="S4" s="12" t="s">
        <v>46</v>
      </c>
      <c r="T4" s="5" t="s">
        <v>16</v>
      </c>
    </row>
    <row r="5" spans="1:20" ht="29" x14ac:dyDescent="0.35">
      <c r="A5" s="2">
        <v>4</v>
      </c>
      <c r="B5" s="8" t="s">
        <v>29</v>
      </c>
      <c r="C5" s="2" t="s">
        <v>28</v>
      </c>
      <c r="D5" s="2" t="s">
        <v>14</v>
      </c>
      <c r="E5" s="6" t="s">
        <v>57</v>
      </c>
      <c r="F5" s="2" t="s">
        <v>64</v>
      </c>
      <c r="G5" s="14">
        <v>35083</v>
      </c>
      <c r="H5" s="6" t="s">
        <v>73</v>
      </c>
      <c r="I5" s="10">
        <v>202510016719</v>
      </c>
      <c r="J5" s="8" t="s">
        <v>44</v>
      </c>
      <c r="K5" s="2" t="s">
        <v>45</v>
      </c>
      <c r="L5" s="16" t="s">
        <v>45</v>
      </c>
      <c r="M5" s="11">
        <f t="shared" si="0"/>
        <v>60</v>
      </c>
      <c r="N5" s="11">
        <v>40</v>
      </c>
      <c r="O5" s="11">
        <v>5</v>
      </c>
      <c r="P5" s="11">
        <v>15</v>
      </c>
      <c r="Q5" s="2" t="s">
        <v>45</v>
      </c>
      <c r="R5" s="2" t="s">
        <v>45</v>
      </c>
      <c r="S5" s="12" t="s">
        <v>46</v>
      </c>
      <c r="T5" s="5" t="s">
        <v>16</v>
      </c>
    </row>
    <row r="6" spans="1:20" ht="29" x14ac:dyDescent="0.35">
      <c r="A6" s="2">
        <v>5</v>
      </c>
      <c r="B6" s="8" t="s">
        <v>29</v>
      </c>
      <c r="C6" s="2" t="s">
        <v>28</v>
      </c>
      <c r="D6" s="2" t="s">
        <v>14</v>
      </c>
      <c r="E6" s="6" t="s">
        <v>58</v>
      </c>
      <c r="F6" s="2" t="s">
        <v>65</v>
      </c>
      <c r="G6" s="14">
        <v>11933</v>
      </c>
      <c r="H6" s="6" t="s">
        <v>74</v>
      </c>
      <c r="I6" s="10">
        <v>202510023503</v>
      </c>
      <c r="J6" s="8" t="s">
        <v>44</v>
      </c>
      <c r="K6" s="2" t="s">
        <v>45</v>
      </c>
      <c r="L6" s="16" t="s">
        <v>45</v>
      </c>
      <c r="M6" s="11">
        <f t="shared" si="0"/>
        <v>58.5</v>
      </c>
      <c r="N6" s="11">
        <v>40</v>
      </c>
      <c r="O6" s="11">
        <v>5</v>
      </c>
      <c r="P6" s="11">
        <v>13.5</v>
      </c>
      <c r="Q6" s="2" t="s">
        <v>45</v>
      </c>
      <c r="R6" s="2" t="s">
        <v>45</v>
      </c>
      <c r="S6" s="12" t="s">
        <v>46</v>
      </c>
      <c r="T6" s="5" t="s">
        <v>16</v>
      </c>
    </row>
    <row r="7" spans="1:20" ht="29" x14ac:dyDescent="0.35">
      <c r="A7" s="2">
        <v>6</v>
      </c>
      <c r="B7" s="8" t="s">
        <v>29</v>
      </c>
      <c r="C7" s="2" t="s">
        <v>28</v>
      </c>
      <c r="D7" s="2" t="s">
        <v>14</v>
      </c>
      <c r="E7" s="6" t="s">
        <v>56</v>
      </c>
      <c r="F7" s="2" t="s">
        <v>63</v>
      </c>
      <c r="G7" s="14">
        <v>12844</v>
      </c>
      <c r="H7" s="6" t="s">
        <v>75</v>
      </c>
      <c r="I7" s="10">
        <v>202510017032</v>
      </c>
      <c r="J7" s="8" t="s">
        <v>44</v>
      </c>
      <c r="K7" s="2" t="s">
        <v>45</v>
      </c>
      <c r="L7" s="16" t="s">
        <v>45</v>
      </c>
      <c r="M7" s="11">
        <f t="shared" ref="M7:M14" si="1">N7+O7+P7</f>
        <v>55</v>
      </c>
      <c r="N7" s="11">
        <v>35</v>
      </c>
      <c r="O7" s="11">
        <v>5</v>
      </c>
      <c r="P7" s="11">
        <v>15</v>
      </c>
      <c r="Q7" s="2" t="s">
        <v>45</v>
      </c>
      <c r="R7" s="2" t="s">
        <v>45</v>
      </c>
      <c r="S7" s="12" t="s">
        <v>46</v>
      </c>
      <c r="T7" s="5" t="s">
        <v>16</v>
      </c>
    </row>
    <row r="8" spans="1:20" ht="29" x14ac:dyDescent="0.35">
      <c r="A8" s="2">
        <v>7</v>
      </c>
      <c r="B8" s="8" t="s">
        <v>29</v>
      </c>
      <c r="C8" s="2" t="s">
        <v>28</v>
      </c>
      <c r="D8" s="2" t="s">
        <v>14</v>
      </c>
      <c r="E8" s="6" t="s">
        <v>59</v>
      </c>
      <c r="F8" s="2" t="s">
        <v>66</v>
      </c>
      <c r="G8" s="14">
        <v>1487</v>
      </c>
      <c r="H8" s="6" t="s">
        <v>76</v>
      </c>
      <c r="I8" s="10">
        <v>202510023655</v>
      </c>
      <c r="J8" s="8" t="s">
        <v>44</v>
      </c>
      <c r="K8" s="2" t="s">
        <v>45</v>
      </c>
      <c r="L8" s="16" t="s">
        <v>45</v>
      </c>
      <c r="M8" s="11">
        <f t="shared" si="1"/>
        <v>51.5</v>
      </c>
      <c r="N8" s="11">
        <v>40</v>
      </c>
      <c r="O8" s="11">
        <v>5</v>
      </c>
      <c r="P8" s="11">
        <v>6.5</v>
      </c>
      <c r="Q8" s="2" t="s">
        <v>45</v>
      </c>
      <c r="R8" s="2" t="s">
        <v>45</v>
      </c>
      <c r="S8" s="12" t="s">
        <v>46</v>
      </c>
      <c r="T8" s="5" t="s">
        <v>16</v>
      </c>
    </row>
    <row r="9" spans="1:20" ht="29" x14ac:dyDescent="0.35">
      <c r="A9" s="2">
        <v>8</v>
      </c>
      <c r="B9" s="8" t="s">
        <v>29</v>
      </c>
      <c r="C9" s="2" t="s">
        <v>28</v>
      </c>
      <c r="D9" s="2" t="s">
        <v>14</v>
      </c>
      <c r="E9" s="6" t="s">
        <v>60</v>
      </c>
      <c r="F9" s="2" t="s">
        <v>67</v>
      </c>
      <c r="G9" s="14">
        <v>18761</v>
      </c>
      <c r="H9" s="6" t="s">
        <v>77</v>
      </c>
      <c r="I9" s="10">
        <v>202510013788</v>
      </c>
      <c r="J9" s="8" t="s">
        <v>44</v>
      </c>
      <c r="K9" s="2" t="s">
        <v>45</v>
      </c>
      <c r="L9" s="16" t="s">
        <v>45</v>
      </c>
      <c r="M9" s="11">
        <f t="shared" si="1"/>
        <v>51</v>
      </c>
      <c r="N9" s="11">
        <v>30</v>
      </c>
      <c r="O9" s="11">
        <v>5</v>
      </c>
      <c r="P9" s="11">
        <v>16</v>
      </c>
      <c r="Q9" s="2" t="s">
        <v>45</v>
      </c>
      <c r="R9" s="2" t="s">
        <v>45</v>
      </c>
      <c r="S9" s="12" t="s">
        <v>46</v>
      </c>
      <c r="T9" s="5" t="s">
        <v>16</v>
      </c>
    </row>
    <row r="10" spans="1:20" ht="29" x14ac:dyDescent="0.35">
      <c r="A10" s="2">
        <v>9</v>
      </c>
      <c r="B10" s="8" t="s">
        <v>29</v>
      </c>
      <c r="C10" s="2" t="s">
        <v>28</v>
      </c>
      <c r="D10" s="2" t="s">
        <v>14</v>
      </c>
      <c r="E10" s="6" t="s">
        <v>61</v>
      </c>
      <c r="F10" s="2" t="s">
        <v>68</v>
      </c>
      <c r="G10" s="14">
        <v>58100</v>
      </c>
      <c r="H10" s="6" t="s">
        <v>78</v>
      </c>
      <c r="I10" s="10">
        <v>202510022379</v>
      </c>
      <c r="J10" s="8" t="s">
        <v>44</v>
      </c>
      <c r="K10" s="2" t="s">
        <v>45</v>
      </c>
      <c r="L10" s="16" t="s">
        <v>45</v>
      </c>
      <c r="M10" s="11">
        <f t="shared" si="1"/>
        <v>47.5</v>
      </c>
      <c r="N10" s="11">
        <v>30</v>
      </c>
      <c r="O10" s="11">
        <v>5</v>
      </c>
      <c r="P10" s="11">
        <v>12.5</v>
      </c>
      <c r="Q10" s="2" t="s">
        <v>45</v>
      </c>
      <c r="R10" s="2" t="s">
        <v>45</v>
      </c>
      <c r="S10" s="12" t="s">
        <v>46</v>
      </c>
      <c r="T10" s="5" t="s">
        <v>16</v>
      </c>
    </row>
    <row r="11" spans="1:20" ht="29" x14ac:dyDescent="0.35">
      <c r="A11" s="2">
        <v>10</v>
      </c>
      <c r="B11" s="8" t="s">
        <v>29</v>
      </c>
      <c r="C11" s="2" t="s">
        <v>28</v>
      </c>
      <c r="D11" s="2" t="s">
        <v>14</v>
      </c>
      <c r="E11" s="6" t="s">
        <v>60</v>
      </c>
      <c r="F11" s="2" t="s">
        <v>67</v>
      </c>
      <c r="G11" s="14">
        <v>18761</v>
      </c>
      <c r="H11" s="6" t="s">
        <v>79</v>
      </c>
      <c r="I11" s="10">
        <v>202510013793</v>
      </c>
      <c r="J11" s="8" t="s">
        <v>44</v>
      </c>
      <c r="K11" s="2" t="s">
        <v>45</v>
      </c>
      <c r="L11" s="16" t="s">
        <v>45</v>
      </c>
      <c r="M11" s="11">
        <f t="shared" si="1"/>
        <v>46</v>
      </c>
      <c r="N11" s="11">
        <v>25</v>
      </c>
      <c r="O11" s="11">
        <v>5</v>
      </c>
      <c r="P11" s="11">
        <v>16</v>
      </c>
      <c r="Q11" s="2" t="s">
        <v>45</v>
      </c>
      <c r="R11" s="2" t="s">
        <v>45</v>
      </c>
      <c r="S11" s="12" t="s">
        <v>46</v>
      </c>
      <c r="T11" s="5" t="s">
        <v>16</v>
      </c>
    </row>
    <row r="12" spans="1:20" ht="29" x14ac:dyDescent="0.35">
      <c r="A12" s="2">
        <v>11</v>
      </c>
      <c r="B12" s="8" t="s">
        <v>29</v>
      </c>
      <c r="C12" s="2" t="s">
        <v>28</v>
      </c>
      <c r="D12" s="2" t="s">
        <v>14</v>
      </c>
      <c r="E12" s="6" t="s">
        <v>62</v>
      </c>
      <c r="F12" s="2" t="s">
        <v>69</v>
      </c>
      <c r="G12" s="14">
        <v>5055</v>
      </c>
      <c r="H12" s="6" t="s">
        <v>80</v>
      </c>
      <c r="I12" s="10">
        <v>202510015936</v>
      </c>
      <c r="J12" s="8" t="s">
        <v>44</v>
      </c>
      <c r="K12" s="2" t="s">
        <v>45</v>
      </c>
      <c r="L12" s="16" t="s">
        <v>45</v>
      </c>
      <c r="M12" s="11">
        <f t="shared" si="1"/>
        <v>41</v>
      </c>
      <c r="N12" s="11">
        <v>20</v>
      </c>
      <c r="O12" s="11">
        <v>5</v>
      </c>
      <c r="P12" s="11">
        <v>16</v>
      </c>
      <c r="Q12" s="2" t="s">
        <v>45</v>
      </c>
      <c r="R12" s="2" t="s">
        <v>45</v>
      </c>
      <c r="S12" s="12" t="s">
        <v>46</v>
      </c>
      <c r="T12" s="5" t="s">
        <v>16</v>
      </c>
    </row>
    <row r="13" spans="1:20" ht="29" x14ac:dyDescent="0.35">
      <c r="A13" s="2">
        <v>12</v>
      </c>
      <c r="B13" s="8" t="s">
        <v>29</v>
      </c>
      <c r="C13" s="2" t="s">
        <v>28</v>
      </c>
      <c r="D13" s="2" t="s">
        <v>14</v>
      </c>
      <c r="E13" s="6" t="s">
        <v>62</v>
      </c>
      <c r="F13" s="2" t="s">
        <v>69</v>
      </c>
      <c r="G13" s="14">
        <v>5055</v>
      </c>
      <c r="H13" s="6" t="s">
        <v>81</v>
      </c>
      <c r="I13" s="10">
        <v>202510015943</v>
      </c>
      <c r="J13" s="8" t="s">
        <v>44</v>
      </c>
      <c r="K13" s="2" t="s">
        <v>45</v>
      </c>
      <c r="L13" s="16" t="s">
        <v>45</v>
      </c>
      <c r="M13" s="11">
        <f t="shared" si="1"/>
        <v>41</v>
      </c>
      <c r="N13" s="11">
        <v>20</v>
      </c>
      <c r="O13" s="11">
        <v>5</v>
      </c>
      <c r="P13" s="11">
        <v>16</v>
      </c>
      <c r="Q13" s="2" t="s">
        <v>45</v>
      </c>
      <c r="R13" s="2" t="s">
        <v>45</v>
      </c>
      <c r="S13" s="12" t="s">
        <v>46</v>
      </c>
      <c r="T13" s="5" t="s">
        <v>16</v>
      </c>
    </row>
    <row r="14" spans="1:20" ht="29" x14ac:dyDescent="0.35">
      <c r="A14" s="2">
        <v>13</v>
      </c>
      <c r="B14" s="8" t="s">
        <v>29</v>
      </c>
      <c r="C14" s="2" t="s">
        <v>28</v>
      </c>
      <c r="D14" s="2" t="s">
        <v>14</v>
      </c>
      <c r="E14" s="6" t="s">
        <v>56</v>
      </c>
      <c r="F14" s="2" t="s">
        <v>63</v>
      </c>
      <c r="G14" s="14">
        <v>12844</v>
      </c>
      <c r="H14" s="6" t="s">
        <v>82</v>
      </c>
      <c r="I14" s="10">
        <v>202510017025</v>
      </c>
      <c r="J14" s="8" t="s">
        <v>44</v>
      </c>
      <c r="K14" s="2" t="s">
        <v>45</v>
      </c>
      <c r="L14" s="16" t="s">
        <v>45</v>
      </c>
      <c r="M14" s="11">
        <f t="shared" si="1"/>
        <v>35</v>
      </c>
      <c r="N14" s="11">
        <v>15</v>
      </c>
      <c r="O14" s="11">
        <v>5</v>
      </c>
      <c r="P14" s="11">
        <v>15</v>
      </c>
      <c r="Q14" s="2" t="s">
        <v>45</v>
      </c>
      <c r="R14" s="2" t="s">
        <v>45</v>
      </c>
      <c r="S14" s="12" t="s">
        <v>46</v>
      </c>
      <c r="T14" s="5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RT 2023_0042580</vt:lpstr>
      <vt:lpstr>RT 2021 0003713 lot 2</vt:lpstr>
      <vt:lpstr>RT 2021 0003713 lot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GRASA GRAELL, ESTER</dc:creator>
  <cp:lastModifiedBy>QUEVEDO MONGE, ALMUDENA</cp:lastModifiedBy>
  <dcterms:created xsi:type="dcterms:W3CDTF">2024-05-23T08:01:14Z</dcterms:created>
  <dcterms:modified xsi:type="dcterms:W3CDTF">2025-05-14T11:13:00Z</dcterms:modified>
</cp:coreProperties>
</file>